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6.17" sheetId="1" r:id="rId1"/>
  </sheets>
  <definedNames>
    <definedName name="_xlnm.Print_Area" localSheetId="0">'01.06.17'!$A$1:$X$26</definedName>
  </definedNames>
  <calcPr fullCalcOnLoad="1"/>
</workbook>
</file>

<file path=xl/sharedStrings.xml><?xml version="1.0" encoding="utf-8"?>
<sst xmlns="http://schemas.openxmlformats.org/spreadsheetml/2006/main" count="53" uniqueCount="45">
  <si>
    <t>Долговая книга муниципального образования Октябрьский район за период с 01.01.2017 года  по  01.06.2017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</si>
  <si>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</si>
  <si>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</si>
  <si>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</si>
  <si>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</si>
  <si>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</si>
  <si>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</si>
  <si>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</si>
  <si>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</si>
  <si>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</si>
  <si>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</si>
  <si>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</si>
  <si>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</si>
  <si>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</si>
  <si>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</si>
  <si>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</si>
  <si>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</si>
  <si>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</si>
  <si>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</si>
  <si>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</si>
  <si>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</si>
  <si>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</si>
  <si>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</si>
  <si>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</si>
  <si>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</si>
  <si>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</si>
  <si>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</si>
  <si>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</si>
  <si>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3/01-16-ДЗ от 13.05.2016</t>
  </si>
  <si>
    <t>Департамент финансов ХМАО-Югры</t>
  </si>
  <si>
    <t>2.</t>
  </si>
  <si>
    <t>№ 7/01-16-ДЗ от 03.06.2016</t>
  </si>
  <si>
    <t>3.</t>
  </si>
  <si>
    <t>№ 3/01-17-ДЗ от 15.05.2017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</si>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</sst>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3906240</v>
      </c>
      <c r="G10" s="15">
        <v>42856</v>
      </c>
      <c r="H10" s="11"/>
      <c r="I10" s="16">
        <v>0.1</v>
      </c>
      <c r="J10" s="17">
        <v>2232240</v>
      </c>
      <c r="K10" s="17">
        <v>0</v>
      </c>
      <c r="L10" s="17">
        <v>0</v>
      </c>
      <c r="M10" s="17">
        <f>558000+558000+558000+558240</f>
        <v>2232240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172.77+87.16+48.94+27.53</f>
        <v>336.4</v>
      </c>
      <c r="T10" s="17">
        <f>172.77+87.16+48.94+27.53</f>
        <v>336.4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32294923.92</v>
      </c>
      <c r="G11" s="15">
        <v>42887</v>
      </c>
      <c r="H11" s="11"/>
      <c r="I11" s="16">
        <v>0.1</v>
      </c>
      <c r="J11" s="17">
        <v>20294923.92</v>
      </c>
      <c r="K11" s="17">
        <v>0</v>
      </c>
      <c r="L11" s="17">
        <v>0</v>
      </c>
      <c r="M11" s="17">
        <f>4000000+4000000+4000000+4000000+4294923.92</f>
        <v>20294923.92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1603.13+954.13+715.45+550.26+176.5</f>
        <v>3999.4700000000003</v>
      </c>
      <c r="T11" s="17">
        <f>1603.13+954.13+715.45+726.76</f>
        <v>3999.4700000000003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4313346</v>
      </c>
      <c r="G12" s="15">
        <v>43221</v>
      </c>
      <c r="H12" s="11"/>
      <c r="I12" s="16">
        <v>0.1</v>
      </c>
      <c r="J12" s="17">
        <v>0</v>
      </c>
      <c r="K12" s="17">
        <v>0</v>
      </c>
      <c r="L12" s="17">
        <v>4313346</v>
      </c>
      <c r="M12" s="17">
        <v>0</v>
      </c>
      <c r="N12" s="17">
        <v>0</v>
      </c>
      <c r="O12" s="13">
        <f>J12+L12-M12</f>
        <v>4313346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>
        <v>0</v>
      </c>
      <c r="W12" s="13">
        <f>O12+U12</f>
        <v>4313346</v>
      </c>
      <c r="X12" s="17"/>
    </row>
    <row r="13" spans="1:26" s="2" customFormat="1" ht="15">
      <c r="A13" s="9"/>
      <c r="B13" s="19"/>
      <c r="C13" s="19" t="s">
        <v>34</v>
      </c>
      <c r="D13" s="19"/>
      <c r="E13" s="19"/>
      <c r="F13" s="19">
        <f>SUM(F10:F12)</f>
        <v>40514509.92</v>
      </c>
      <c r="G13" s="19"/>
      <c r="H13" s="19"/>
      <c r="I13" s="19"/>
      <c r="J13" s="19">
        <f>SUM(J10:J12)</f>
        <v>22527163.92</v>
      </c>
      <c r="K13" s="19">
        <f aca="true" t="shared" si="0" ref="K13:X13">SUM(K10:K12)</f>
        <v>0</v>
      </c>
      <c r="L13" s="19">
        <f t="shared" si="0"/>
        <v>4313346</v>
      </c>
      <c r="M13" s="19">
        <f t="shared" si="0"/>
        <v>22527163.92</v>
      </c>
      <c r="N13" s="19">
        <f t="shared" si="0"/>
        <v>0</v>
      </c>
      <c r="O13" s="19">
        <f t="shared" si="0"/>
        <v>4313346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4335.87</v>
      </c>
      <c r="T13" s="19">
        <f t="shared" si="0"/>
        <v>4335.87</v>
      </c>
      <c r="U13" s="19">
        <f t="shared" si="0"/>
        <v>0</v>
      </c>
      <c r="V13" s="19">
        <f t="shared" si="0"/>
        <v>0</v>
      </c>
      <c r="W13" s="19">
        <f t="shared" si="0"/>
        <v>4313346</v>
      </c>
      <c r="X13" s="19">
        <f t="shared" si="0"/>
        <v>0</v>
      </c>
      <c r="Y13" s="6"/>
      <c r="Z13" s="6"/>
    </row>
    <row r="14" spans="1:26" s="2" customFormat="1" ht="15">
      <c r="A14" s="9"/>
      <c r="B14" s="42" t="s">
        <v>35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4"/>
      <c r="Y14" s="6"/>
      <c r="Z14" s="6"/>
    </row>
    <row r="15" spans="1:26" s="2" customFormat="1" ht="15" customHeight="1">
      <c r="A15" s="20"/>
      <c r="B15" s="11"/>
      <c r="C15" s="21"/>
      <c r="D15" s="22"/>
      <c r="E15" s="23"/>
      <c r="F15" s="17"/>
      <c r="G15" s="24"/>
      <c r="H15" s="23"/>
      <c r="I15" s="16"/>
      <c r="J15" s="17"/>
      <c r="K15" s="17"/>
      <c r="L15" s="17"/>
      <c r="M15" s="17"/>
      <c r="N15" s="17"/>
      <c r="O15" s="13"/>
      <c r="P15" s="17"/>
      <c r="Q15" s="17"/>
      <c r="R15" s="17"/>
      <c r="S15" s="17"/>
      <c r="T15" s="17"/>
      <c r="U15" s="17"/>
      <c r="V15" s="17"/>
      <c r="W15" s="17"/>
      <c r="X15" s="17"/>
      <c r="Y15" s="6"/>
      <c r="Z15" s="6"/>
    </row>
    <row r="16" spans="1:24" s="2" customFormat="1" ht="15">
      <c r="A16" s="9"/>
      <c r="B16" s="11"/>
      <c r="C16" s="11" t="s">
        <v>34</v>
      </c>
      <c r="D16" s="11"/>
      <c r="E16" s="11"/>
      <c r="F16" s="19">
        <f>SUM(F15:F15)</f>
        <v>0</v>
      </c>
      <c r="G16" s="25"/>
      <c r="H16" s="25"/>
      <c r="I16" s="25"/>
      <c r="J16" s="19">
        <f>SUM(J15:J15)</f>
        <v>0</v>
      </c>
      <c r="K16" s="19">
        <f aca="true" t="shared" si="1" ref="K16:X16">SUM(K15:K15)</f>
        <v>0</v>
      </c>
      <c r="L16" s="19">
        <f>SUM(L15:L15)</f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0</v>
      </c>
      <c r="V16" s="19">
        <f t="shared" si="1"/>
        <v>0</v>
      </c>
      <c r="W16" s="19">
        <f t="shared" si="1"/>
        <v>0</v>
      </c>
      <c r="X16" s="19">
        <f t="shared" si="1"/>
        <v>0</v>
      </c>
    </row>
    <row r="17" spans="1:24" s="2" customFormat="1" ht="15">
      <c r="A17" s="9"/>
      <c r="B17" s="11"/>
      <c r="C17" s="26" t="s">
        <v>36</v>
      </c>
      <c r="D17" s="26"/>
      <c r="E17" s="26"/>
      <c r="F17" s="27">
        <f>SUM(F13+F16)</f>
        <v>40514509.92</v>
      </c>
      <c r="G17" s="27"/>
      <c r="H17" s="27"/>
      <c r="I17" s="27"/>
      <c r="J17" s="27">
        <f>J13+J16</f>
        <v>22527163.92</v>
      </c>
      <c r="K17" s="27">
        <f aca="true" t="shared" si="2" ref="K17:X17">SUM(K13+K16)</f>
        <v>0</v>
      </c>
      <c r="L17" s="27">
        <f t="shared" si="2"/>
        <v>4313346</v>
      </c>
      <c r="M17" s="27">
        <f t="shared" si="2"/>
        <v>22527163.92</v>
      </c>
      <c r="N17" s="27">
        <f t="shared" si="2"/>
        <v>0</v>
      </c>
      <c r="O17" s="27">
        <f t="shared" si="2"/>
        <v>4313346</v>
      </c>
      <c r="P17" s="27">
        <f t="shared" si="2"/>
        <v>0</v>
      </c>
      <c r="Q17" s="27">
        <f t="shared" si="2"/>
        <v>0</v>
      </c>
      <c r="R17" s="27">
        <f t="shared" si="2"/>
        <v>0</v>
      </c>
      <c r="S17" s="27">
        <f t="shared" si="2"/>
        <v>4335.87</v>
      </c>
      <c r="T17" s="27">
        <f t="shared" si="2"/>
        <v>4335.87</v>
      </c>
      <c r="U17" s="27">
        <f t="shared" si="2"/>
        <v>0</v>
      </c>
      <c r="V17" s="27">
        <f t="shared" si="2"/>
        <v>0</v>
      </c>
      <c r="W17" s="27">
        <f t="shared" si="2"/>
        <v>4313346</v>
      </c>
      <c r="X17" s="27">
        <f t="shared" si="2"/>
        <v>0</v>
      </c>
    </row>
    <row r="18" spans="1:24" s="2" customFormat="1" ht="12.75">
      <c r="A18" s="6"/>
      <c r="B18" s="6"/>
      <c r="C18" s="28"/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2" customFormat="1" ht="15">
      <c r="A19" s="6"/>
      <c r="B19" s="30" t="s">
        <v>37</v>
      </c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" ht="21" customHeight="1">
      <c r="A20" s="31"/>
      <c r="B20" s="31"/>
    </row>
    <row r="21" spans="1:16" s="34" customFormat="1" ht="25.5" customHeight="1">
      <c r="A21" s="45" t="s">
        <v>38</v>
      </c>
      <c r="B21" s="45"/>
      <c r="C21" s="45"/>
      <c r="D21" s="45"/>
      <c r="E21" s="45"/>
      <c r="F21" s="45"/>
      <c r="G21" s="45"/>
      <c r="H21" s="45"/>
      <c r="I21" s="32"/>
      <c r="J21" s="32"/>
      <c r="K21" s="32"/>
      <c r="L21" s="32"/>
      <c r="M21" s="33"/>
      <c r="N21" s="33"/>
      <c r="O21" s="32" t="s">
        <v>39</v>
      </c>
      <c r="P21" s="33"/>
    </row>
    <row r="22" spans="1:16" s="34" customFormat="1" ht="35.25" customHeight="1">
      <c r="A22" s="33" t="s">
        <v>40</v>
      </c>
      <c r="B22" s="35"/>
      <c r="C22" s="35"/>
      <c r="D22" s="35"/>
      <c r="E22" s="35"/>
      <c r="F22" s="35"/>
      <c r="G22" s="35"/>
      <c r="H22" s="35"/>
      <c r="I22" s="32"/>
      <c r="J22" s="32"/>
      <c r="K22" s="32"/>
      <c r="L22" s="32"/>
      <c r="M22" s="33"/>
      <c r="N22" s="33"/>
      <c r="P22" s="33"/>
    </row>
    <row r="23" spans="1:16" s="34" customFormat="1" ht="14.25" customHeight="1">
      <c r="A23" s="33" t="s">
        <v>41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O23" s="32" t="s">
        <v>42</v>
      </c>
      <c r="P23" s="33"/>
    </row>
    <row r="24" spans="1:16" ht="15.75">
      <c r="A24" s="33"/>
      <c r="B24" s="33"/>
      <c r="C24" s="36"/>
      <c r="D24" s="33"/>
      <c r="E24" s="33"/>
      <c r="F24" s="37"/>
      <c r="G24" s="33"/>
      <c r="H24" s="33"/>
      <c r="I24" s="36"/>
      <c r="J24" s="36"/>
      <c r="K24" s="36"/>
      <c r="L24" s="33"/>
      <c r="M24" s="33"/>
      <c r="N24" s="34"/>
      <c r="O24" s="32"/>
      <c r="P24" s="33"/>
    </row>
    <row r="25" spans="1:15" ht="15.75">
      <c r="A25" s="33" t="s">
        <v>43</v>
      </c>
      <c r="O25" s="33"/>
    </row>
    <row r="26" spans="1:15" ht="15.75">
      <c r="A26" s="38" t="s">
        <v>41</v>
      </c>
      <c r="O26" s="38" t="s">
        <v>44</v>
      </c>
    </row>
    <row r="30" ht="15">
      <c r="B30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4:X14"/>
    <mergeCell ref="A21:H21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2017-06-01T11:45:44Z</dcterms:created>
  <dcterms:modified xsi:type="dcterms:W3CDTF">2017-06-07T07:09:09Z</dcterms:modified>
  <cp:category/>
  <cp:version/>
  <cp:contentType/>
  <cp:contentStatus/>
</cp:coreProperties>
</file>